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\"/>
    </mc:Choice>
  </mc:AlternateContent>
  <bookViews>
    <workbookView xWindow="-110" yWindow="-110" windowWidth="23260" windowHeight="125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I195" i="1" l="1"/>
  <c r="L195" i="1"/>
  <c r="J195" i="1"/>
  <c r="H195" i="1"/>
  <c r="G195" i="1"/>
  <c r="F195" i="1"/>
  <c r="L176" i="1"/>
  <c r="J176" i="1"/>
  <c r="H176" i="1"/>
  <c r="G176" i="1"/>
  <c r="F176" i="1"/>
  <c r="J157" i="1"/>
  <c r="G157" i="1"/>
  <c r="H157" i="1"/>
  <c r="L157" i="1"/>
  <c r="F157" i="1"/>
  <c r="I138" i="1"/>
  <c r="L138" i="1"/>
  <c r="G138" i="1"/>
  <c r="J138" i="1"/>
  <c r="H138" i="1"/>
  <c r="F138" i="1"/>
  <c r="L119" i="1"/>
  <c r="J119" i="1"/>
  <c r="I119" i="1"/>
  <c r="H119" i="1"/>
  <c r="G119" i="1"/>
  <c r="F119" i="1"/>
  <c r="L100" i="1"/>
  <c r="J100" i="1"/>
  <c r="H100" i="1"/>
  <c r="G100" i="1"/>
  <c r="F100" i="1"/>
  <c r="I81" i="1"/>
  <c r="G81" i="1"/>
  <c r="L81" i="1"/>
  <c r="J81" i="1"/>
  <c r="H81" i="1"/>
  <c r="F81" i="1"/>
  <c r="J62" i="1"/>
  <c r="L62" i="1"/>
  <c r="H62" i="1"/>
  <c r="G62" i="1"/>
  <c r="F62" i="1"/>
  <c r="I43" i="1"/>
  <c r="L43" i="1"/>
  <c r="J43" i="1"/>
  <c r="H43" i="1"/>
  <c r="G43" i="1"/>
  <c r="F43" i="1"/>
  <c r="I24" i="1"/>
  <c r="H24" i="1"/>
  <c r="G24" i="1"/>
  <c r="L24" i="1"/>
  <c r="J24" i="1"/>
  <c r="F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<sst xmlns="http://schemas.openxmlformats.org/spreadsheetml/2006/main" count="266" uniqueCount="75">
  <si>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</si>
  <si>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</si>
  <si>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</si>
  <si>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</si>
  <si>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</si>
  <si>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</si>
  <si>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</si>
  <si>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</si>
  <si>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</si>
  <si>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</si>
  <si>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</si>
  <si>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</si>
  <si>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</si>
  <si>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</si>
  <si>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</si>
  <si>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</si>
  <si>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</si>
  <si>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</si>
  <si>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</si>
  <si>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</si>
  <si>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</si>
  <si>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</si>
  <si>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</si>
  <si>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</si>
  <si>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</si>
  <si>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</si>
  <si>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</si>
  <si>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</si>
  <si>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</si>
  <si>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</si>
  <si>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</si>
  <si>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</si>
  <si>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</si>
  <si>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</si>
  <si>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</si>
  <si>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</si>
  <si>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</si>
  <si>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</si>
  <si>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</si>
  <si>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"Думиничская СОШ № 1 им. Н.В.Корнева"</t>
  </si>
  <si>
    <t>Директор</t>
  </si>
  <si>
    <t>Биточки из куриного филе</t>
  </si>
  <si>
    <t>рис отварной</t>
  </si>
  <si>
    <t>компот из сухофруктов</t>
  </si>
  <si>
    <t>хлеб пшеничный</t>
  </si>
  <si>
    <t>хлеб ржаной</t>
  </si>
  <si>
    <t>-</t>
  </si>
  <si>
    <t>рыба припущенная с овощами</t>
  </si>
  <si>
    <t>картофельное пюре</t>
  </si>
  <si>
    <t>компот из кураги</t>
  </si>
  <si>
    <t>суп картофельный с рисом и говядиной</t>
  </si>
  <si>
    <t>гуляш из говядины</t>
  </si>
  <si>
    <t>макароны отварные</t>
  </si>
  <si>
    <t>компот из шиповника</t>
  </si>
  <si>
    <t>компот из свежих яблок</t>
  </si>
  <si>
    <t>котлета рыбная</t>
  </si>
  <si>
    <t>компот из апельсина</t>
  </si>
  <si>
    <t>тефтели из говядины</t>
  </si>
  <si>
    <t>сок</t>
  </si>
  <si>
    <t>птица запеченая</t>
  </si>
  <si>
    <t>компот из изюма</t>
  </si>
  <si>
    <t>котлета из куриного филе</t>
  </si>
  <si>
    <t>каша гречневая</t>
  </si>
  <si>
    <t>биточки из говядины</t>
  </si>
  <si>
    <t>картофель тушеный с овощами</t>
  </si>
  <si>
    <t>суп картофельный</t>
  </si>
  <si>
    <t>борщ со сметаной с куриным филе</t>
  </si>
  <si>
    <t>суп гороховый с куриным филе</t>
  </si>
  <si>
    <t>Щи из свежей капусты с куриным филе со сметаной</t>
  </si>
  <si>
    <t>плов из птицы</t>
  </si>
  <si>
    <t xml:space="preserve">суп картофельный с макаронными изделиями с куриным филе </t>
  </si>
  <si>
    <t>суп картофельный с рисом и куриныи филе</t>
  </si>
  <si>
    <t>борщ скуриным филе и сметаной</t>
  </si>
  <si>
    <t>рассольник по- Ленинградски с говядиной со сметаной</t>
  </si>
  <si>
    <t>Чухонцева С.С.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</si>
</sst>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view="pageBreakPreview" zoomScaleNormal="100" zoomScaleSheetLayoutView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96" sqref="L196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5">
      <c r="A2" s="35" t="s">
        <v>6</v>
      </c>
      <c r="C2" s="2"/>
      <c r="G2" s="2" t="s">
        <v>18</v>
      </c>
      <c r="H2" s="55" t="s">
        <v>74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1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5" x14ac:dyDescent="0.3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5" x14ac:dyDescent="0.3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5" x14ac:dyDescent="0.3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5" x14ac:dyDescent="0.35">
      <c r="A15" s="23"/>
      <c r="B15" s="15"/>
      <c r="C15" s="11"/>
      <c r="D15" s="7" t="s">
        <v>27</v>
      </c>
      <c r="E15" s="42" t="s">
        <v>67</v>
      </c>
      <c r="F15" s="43">
        <v>250</v>
      </c>
      <c r="G15" s="43">
        <v>5.49</v>
      </c>
      <c r="H15" s="43">
        <v>5.28</v>
      </c>
      <c r="I15" s="43">
        <v>16.329999999999998</v>
      </c>
      <c r="J15" s="43">
        <v>134.75</v>
      </c>
      <c r="K15" s="44">
        <v>102</v>
      </c>
      <c r="L15" s="43">
        <v>18.84</v>
      </c>
    </row>
    <row r="16" spans="1:12" ht="14.5" x14ac:dyDescent="0.35">
      <c r="A16" s="23"/>
      <c r="B16" s="15"/>
      <c r="C16" s="11"/>
      <c r="D16" s="7" t="s">
        <v>28</v>
      </c>
      <c r="E16" s="42" t="s">
        <v>41</v>
      </c>
      <c r="F16" s="43">
        <v>50</v>
      </c>
      <c r="G16" s="43">
        <v>15.55</v>
      </c>
      <c r="H16" s="43">
        <v>11.55</v>
      </c>
      <c r="I16" s="43">
        <v>15.7</v>
      </c>
      <c r="J16" s="43">
        <v>228.75</v>
      </c>
      <c r="K16" s="44">
        <v>268</v>
      </c>
      <c r="L16" s="43">
        <v>20.12</v>
      </c>
    </row>
    <row r="17" spans="1:12" ht="14.5" x14ac:dyDescent="0.3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2.4</v>
      </c>
      <c r="H17" s="43">
        <v>2.88</v>
      </c>
      <c r="I17" s="43">
        <v>25.02</v>
      </c>
      <c r="J17" s="43">
        <v>135.69999999999999</v>
      </c>
      <c r="K17" s="44">
        <v>304</v>
      </c>
      <c r="L17" s="43">
        <v>10.59</v>
      </c>
    </row>
    <row r="18" spans="1:12" ht="14.5" x14ac:dyDescent="0.3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0.04</v>
      </c>
      <c r="H18" s="43">
        <v>0</v>
      </c>
      <c r="I18" s="43">
        <v>24.76</v>
      </c>
      <c r="J18" s="43">
        <v>94.2</v>
      </c>
      <c r="K18" s="44">
        <v>349</v>
      </c>
      <c r="L18" s="43">
        <v>3.84</v>
      </c>
    </row>
    <row r="19" spans="1:12" ht="14.5" x14ac:dyDescent="0.35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2.16</v>
      </c>
      <c r="H19" s="43">
        <v>0.4</v>
      </c>
      <c r="I19" s="43">
        <v>19.32</v>
      </c>
      <c r="J19" s="43">
        <v>136</v>
      </c>
      <c r="K19" s="44" t="s">
        <v>46</v>
      </c>
      <c r="L19" s="43">
        <v>2.74</v>
      </c>
    </row>
    <row r="20" spans="1:12" ht="14.5" x14ac:dyDescent="0.3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1.85</v>
      </c>
      <c r="H20" s="43">
        <v>1.44</v>
      </c>
      <c r="I20" s="43">
        <v>21.14</v>
      </c>
      <c r="J20" s="43">
        <v>136</v>
      </c>
      <c r="K20" s="44" t="s">
        <v>46</v>
      </c>
      <c r="L20" s="43">
        <v>1.2</v>
      </c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27.49</v>
      </c>
      <c r="H23" s="19">
        <f t="shared" si="2"/>
        <v>21.55</v>
      </c>
      <c r="I23" s="19">
        <f t="shared" si="2"/>
        <v>122.27</v>
      </c>
      <c r="J23" s="19">
        <f t="shared" si="2"/>
        <v>865.4</v>
      </c>
      <c r="K23" s="25"/>
      <c r="L23" s="19">
        <f t="shared" ref="L23" si="3">SUM(L14:L22)</f>
        <v>57.330000000000005</v>
      </c>
    </row>
    <row r="24" spans="1:12" ht="14.5" x14ac:dyDescent="0.2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700</v>
      </c>
      <c r="G24" s="32">
        <f t="shared" ref="G24:J24" si="4">G13+G23</f>
        <v>27.49</v>
      </c>
      <c r="H24" s="32">
        <f t="shared" si="4"/>
        <v>21.55</v>
      </c>
      <c r="I24" s="32">
        <f t="shared" si="4"/>
        <v>122.27</v>
      </c>
      <c r="J24" s="32">
        <f t="shared" si="4"/>
        <v>865.4</v>
      </c>
      <c r="K24" s="32"/>
      <c r="L24" s="32">
        <f t="shared" ref="L24" si="5">L13+L23</f>
        <v>57.330000000000005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5" x14ac:dyDescent="0.3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5" x14ac:dyDescent="0.3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5" x14ac:dyDescent="0.3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5" x14ac:dyDescent="0.3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5" x14ac:dyDescent="0.35">
      <c r="A34" s="14"/>
      <c r="B34" s="15"/>
      <c r="C34" s="11"/>
      <c r="D34" s="7" t="s">
        <v>27</v>
      </c>
      <c r="E34" s="42" t="s">
        <v>66</v>
      </c>
      <c r="F34" s="43">
        <v>260</v>
      </c>
      <c r="G34" s="43">
        <v>1.81</v>
      </c>
      <c r="H34" s="43">
        <v>4.91</v>
      </c>
      <c r="I34" s="43">
        <v>125.25</v>
      </c>
      <c r="J34" s="43">
        <v>102.5</v>
      </c>
      <c r="K34" s="44">
        <v>82</v>
      </c>
      <c r="L34" s="43">
        <v>22.19</v>
      </c>
    </row>
    <row r="35" spans="1:12" ht="14.5" x14ac:dyDescent="0.35">
      <c r="A35" s="14"/>
      <c r="B35" s="15"/>
      <c r="C35" s="11"/>
      <c r="D35" s="7" t="s">
        <v>28</v>
      </c>
      <c r="E35" s="42" t="s">
        <v>47</v>
      </c>
      <c r="F35" s="43">
        <v>100</v>
      </c>
      <c r="G35" s="43">
        <v>7.65</v>
      </c>
      <c r="H35" s="43">
        <v>1.01</v>
      </c>
      <c r="I35" s="43">
        <v>3.18</v>
      </c>
      <c r="J35" s="43">
        <v>52.5</v>
      </c>
      <c r="K35" s="44">
        <v>230</v>
      </c>
      <c r="L35" s="43">
        <v>49.35</v>
      </c>
    </row>
    <row r="36" spans="1:12" ht="14.5" x14ac:dyDescent="0.35">
      <c r="A36" s="14"/>
      <c r="B36" s="15"/>
      <c r="C36" s="11"/>
      <c r="D36" s="7" t="s">
        <v>29</v>
      </c>
      <c r="E36" s="42" t="s">
        <v>48</v>
      </c>
      <c r="F36" s="43">
        <v>150</v>
      </c>
      <c r="G36" s="43">
        <v>3.67</v>
      </c>
      <c r="H36" s="43">
        <v>5.76</v>
      </c>
      <c r="I36" s="43">
        <v>24.53</v>
      </c>
      <c r="J36" s="43">
        <v>164.7</v>
      </c>
      <c r="K36" s="44">
        <v>694</v>
      </c>
      <c r="L36" s="43">
        <v>12.5</v>
      </c>
    </row>
    <row r="37" spans="1:12" ht="14.5" x14ac:dyDescent="0.35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0.89</v>
      </c>
      <c r="H37" s="43">
        <v>0.06</v>
      </c>
      <c r="I37" s="43">
        <v>32.75</v>
      </c>
      <c r="J37" s="43">
        <v>154.6</v>
      </c>
      <c r="K37" s="44">
        <v>355</v>
      </c>
      <c r="L37" s="43">
        <v>8.48</v>
      </c>
    </row>
    <row r="38" spans="1:12" ht="14.5" x14ac:dyDescent="0.35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2.16</v>
      </c>
      <c r="H38" s="43">
        <v>0.4</v>
      </c>
      <c r="I38" s="43">
        <v>19.32</v>
      </c>
      <c r="J38" s="43">
        <v>136</v>
      </c>
      <c r="K38" s="44" t="s">
        <v>46</v>
      </c>
      <c r="L38" s="43">
        <v>2.74</v>
      </c>
    </row>
    <row r="39" spans="1:12" ht="14.5" x14ac:dyDescent="0.35">
      <c r="A39" s="14"/>
      <c r="B39" s="15"/>
      <c r="C39" s="11"/>
      <c r="D39" s="7" t="s">
        <v>32</v>
      </c>
      <c r="E39" s="42" t="s">
        <v>45</v>
      </c>
      <c r="F39" s="43">
        <v>20</v>
      </c>
      <c r="G39" s="43">
        <v>1.85</v>
      </c>
      <c r="H39" s="43">
        <v>1.44</v>
      </c>
      <c r="I39" s="43">
        <v>21.14</v>
      </c>
      <c r="J39" s="43">
        <v>136</v>
      </c>
      <c r="K39" s="44" t="s">
        <v>46</v>
      </c>
      <c r="L39" s="43">
        <v>1.2</v>
      </c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18.03</v>
      </c>
      <c r="H42" s="19">
        <f t="shared" ref="H42" si="11">SUM(H33:H41)</f>
        <v>13.58</v>
      </c>
      <c r="I42" s="19">
        <f t="shared" ref="I42" si="12">SUM(I33:I41)</f>
        <v>226.17000000000002</v>
      </c>
      <c r="J42" s="19">
        <f t="shared" ref="J42:L42" si="13">SUM(J33:J41)</f>
        <v>746.3</v>
      </c>
      <c r="K42" s="25"/>
      <c r="L42" s="19">
        <f t="shared" si="13"/>
        <v>96.460000000000008</v>
      </c>
    </row>
    <row r="43" spans="1:12" ht="15.75" customHeight="1" x14ac:dyDescent="0.25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760</v>
      </c>
      <c r="G43" s="32">
        <f t="shared" ref="G43" si="14">G32+G42</f>
        <v>18.03</v>
      </c>
      <c r="H43" s="32">
        <f t="shared" ref="H43" si="15">H32+H42</f>
        <v>13.58</v>
      </c>
      <c r="I43" s="32">
        <f t="shared" ref="I43" si="16">I32+I42</f>
        <v>226.17000000000002</v>
      </c>
      <c r="J43" s="32">
        <f t="shared" ref="J43:L43" si="17">J32+J42</f>
        <v>746.3</v>
      </c>
      <c r="K43" s="32"/>
      <c r="L43" s="32">
        <f t="shared" si="17"/>
        <v>96.460000000000008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5" x14ac:dyDescent="0.3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5" x14ac:dyDescent="0.3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5" x14ac:dyDescent="0.3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5" x14ac:dyDescent="0.3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5" x14ac:dyDescent="0.3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5" x14ac:dyDescent="0.35">
      <c r="A53" s="23"/>
      <c r="B53" s="15"/>
      <c r="C53" s="11"/>
      <c r="D53" s="7" t="s">
        <v>27</v>
      </c>
      <c r="E53" s="42" t="s">
        <v>50</v>
      </c>
      <c r="F53" s="43">
        <v>250</v>
      </c>
      <c r="G53" s="43">
        <v>6.18</v>
      </c>
      <c r="H53" s="43">
        <v>3.3</v>
      </c>
      <c r="I53" s="43">
        <v>14.65</v>
      </c>
      <c r="J53" s="43">
        <v>113</v>
      </c>
      <c r="K53" s="44">
        <v>204</v>
      </c>
      <c r="L53" s="43">
        <v>26.27</v>
      </c>
    </row>
    <row r="54" spans="1:12" ht="14.5" x14ac:dyDescent="0.35">
      <c r="A54" s="23"/>
      <c r="B54" s="15"/>
      <c r="C54" s="11"/>
      <c r="D54" s="7" t="s">
        <v>28</v>
      </c>
      <c r="E54" s="42" t="s">
        <v>51</v>
      </c>
      <c r="F54" s="43">
        <v>100</v>
      </c>
      <c r="G54" s="43">
        <v>14.55</v>
      </c>
      <c r="H54" s="43">
        <v>16.79</v>
      </c>
      <c r="I54" s="43">
        <v>2.89</v>
      </c>
      <c r="J54" s="43">
        <v>221</v>
      </c>
      <c r="K54" s="44">
        <v>260</v>
      </c>
      <c r="L54" s="43">
        <v>58.04</v>
      </c>
    </row>
    <row r="55" spans="1:12" ht="14.5" x14ac:dyDescent="0.35">
      <c r="A55" s="23"/>
      <c r="B55" s="15"/>
      <c r="C55" s="11"/>
      <c r="D55" s="7" t="s">
        <v>29</v>
      </c>
      <c r="E55" s="42" t="s">
        <v>52</v>
      </c>
      <c r="F55" s="43">
        <v>150</v>
      </c>
      <c r="G55" s="43">
        <v>8.77</v>
      </c>
      <c r="H55" s="43">
        <v>9.35</v>
      </c>
      <c r="I55" s="43">
        <v>57.93</v>
      </c>
      <c r="J55" s="43">
        <v>336.51</v>
      </c>
      <c r="K55" s="44">
        <v>309</v>
      </c>
      <c r="L55" s="43">
        <v>9.0399999999999991</v>
      </c>
    </row>
    <row r="56" spans="1:12" ht="14.5" x14ac:dyDescent="0.35">
      <c r="A56" s="23"/>
      <c r="B56" s="15"/>
      <c r="C56" s="11"/>
      <c r="D56" s="7" t="s">
        <v>30</v>
      </c>
      <c r="E56" s="42" t="s">
        <v>60</v>
      </c>
      <c r="F56" s="43">
        <v>200</v>
      </c>
      <c r="G56" s="43">
        <v>0.04</v>
      </c>
      <c r="H56" s="43">
        <v>0</v>
      </c>
      <c r="I56" s="43">
        <v>24.76</v>
      </c>
      <c r="J56" s="43">
        <v>94.2</v>
      </c>
      <c r="K56" s="44">
        <v>349</v>
      </c>
      <c r="L56" s="43">
        <v>6.04</v>
      </c>
    </row>
    <row r="57" spans="1:12" ht="14.5" x14ac:dyDescent="0.35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2.16</v>
      </c>
      <c r="H57" s="43">
        <v>0.4</v>
      </c>
      <c r="I57" s="43">
        <v>19.32</v>
      </c>
      <c r="J57" s="43">
        <v>136</v>
      </c>
      <c r="K57" s="44" t="s">
        <v>46</v>
      </c>
      <c r="L57" s="43">
        <v>2.74</v>
      </c>
    </row>
    <row r="58" spans="1:12" ht="14.5" x14ac:dyDescent="0.3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1.85</v>
      </c>
      <c r="H58" s="43">
        <v>1.44</v>
      </c>
      <c r="I58" s="43">
        <v>21.14</v>
      </c>
      <c r="J58" s="43">
        <v>136</v>
      </c>
      <c r="K58" s="44" t="s">
        <v>46</v>
      </c>
      <c r="L58" s="43">
        <v>1.2</v>
      </c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33.549999999999997</v>
      </c>
      <c r="H61" s="19">
        <f t="shared" ref="H61" si="23">SUM(H52:H60)</f>
        <v>31.279999999999998</v>
      </c>
      <c r="I61" s="19">
        <f t="shared" ref="I61" si="24">SUM(I52:I60)</f>
        <v>140.69</v>
      </c>
      <c r="J61" s="19">
        <f t="shared" ref="J61:L61" si="25">SUM(J52:J60)</f>
        <v>1036.71</v>
      </c>
      <c r="K61" s="25"/>
      <c r="L61" s="19">
        <f t="shared" si="25"/>
        <v>103.33</v>
      </c>
    </row>
    <row r="62" spans="1:12" ht="15.75" customHeight="1" x14ac:dyDescent="0.25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750</v>
      </c>
      <c r="G62" s="32">
        <f t="shared" ref="G62" si="26">G51+G61</f>
        <v>33.549999999999997</v>
      </c>
      <c r="H62" s="32">
        <f t="shared" ref="H62" si="27">H51+H61</f>
        <v>31.279999999999998</v>
      </c>
      <c r="I62" s="32">
        <f t="shared" ref="I62" si="28">I51+I61</f>
        <v>140.69</v>
      </c>
      <c r="J62" s="32">
        <f t="shared" ref="J62:L62" si="29">J51+J61</f>
        <v>1036.71</v>
      </c>
      <c r="K62" s="32"/>
      <c r="L62" s="32">
        <f t="shared" si="29"/>
        <v>103.33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5" x14ac:dyDescent="0.3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5" x14ac:dyDescent="0.3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5" x14ac:dyDescent="0.3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5" x14ac:dyDescent="0.35">
      <c r="A72" s="23"/>
      <c r="B72" s="15"/>
      <c r="C72" s="11"/>
      <c r="D72" s="7" t="s">
        <v>27</v>
      </c>
      <c r="E72" s="42" t="s">
        <v>68</v>
      </c>
      <c r="F72" s="43">
        <v>260</v>
      </c>
      <c r="G72" s="43">
        <v>1.75</v>
      </c>
      <c r="H72" s="43">
        <v>4.8899999999999997</v>
      </c>
      <c r="I72" s="43">
        <v>8.49</v>
      </c>
      <c r="J72" s="43">
        <v>84.78</v>
      </c>
      <c r="K72" s="44">
        <v>88</v>
      </c>
      <c r="L72" s="43">
        <v>20.86</v>
      </c>
    </row>
    <row r="73" spans="1:12" ht="14.5" x14ac:dyDescent="0.35">
      <c r="A73" s="23"/>
      <c r="B73" s="15"/>
      <c r="C73" s="11"/>
      <c r="D73" s="7" t="s">
        <v>28</v>
      </c>
      <c r="E73" s="42" t="s">
        <v>69</v>
      </c>
      <c r="F73" s="43">
        <v>180</v>
      </c>
      <c r="G73" s="43">
        <v>25.38</v>
      </c>
      <c r="H73" s="43">
        <v>21.25</v>
      </c>
      <c r="I73" s="43">
        <v>44.61</v>
      </c>
      <c r="J73" s="43">
        <v>471.25</v>
      </c>
      <c r="K73" s="44">
        <v>291</v>
      </c>
      <c r="L73" s="43">
        <v>50.53</v>
      </c>
    </row>
    <row r="74" spans="1:12" ht="14.5" x14ac:dyDescent="0.3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54</v>
      </c>
      <c r="F75" s="43">
        <v>200</v>
      </c>
      <c r="G75" s="43">
        <v>0.2</v>
      </c>
      <c r="H75" s="43">
        <v>0.2</v>
      </c>
      <c r="I75" s="43">
        <v>22.3</v>
      </c>
      <c r="J75" s="43">
        <v>110</v>
      </c>
      <c r="K75" s="44">
        <v>342</v>
      </c>
      <c r="L75" s="43">
        <v>5.56</v>
      </c>
    </row>
    <row r="76" spans="1:12" ht="14.5" x14ac:dyDescent="0.35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2.16</v>
      </c>
      <c r="H76" s="43">
        <v>0.4</v>
      </c>
      <c r="I76" s="43">
        <v>19.32</v>
      </c>
      <c r="J76" s="43">
        <v>136</v>
      </c>
      <c r="K76" s="44" t="s">
        <v>46</v>
      </c>
      <c r="L76" s="43">
        <v>2.74</v>
      </c>
    </row>
    <row r="77" spans="1:12" ht="14.5" x14ac:dyDescent="0.3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1.85</v>
      </c>
      <c r="H77" s="43">
        <v>1.44</v>
      </c>
      <c r="I77" s="43">
        <v>21.14</v>
      </c>
      <c r="J77" s="43">
        <v>136</v>
      </c>
      <c r="K77" s="44" t="s">
        <v>46</v>
      </c>
      <c r="L77" s="43">
        <v>1.2</v>
      </c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31.34</v>
      </c>
      <c r="H80" s="19">
        <f t="shared" ref="H80" si="35">SUM(H71:H79)</f>
        <v>28.18</v>
      </c>
      <c r="I80" s="19">
        <f t="shared" ref="I80" si="36">SUM(I71:I79)</f>
        <v>115.86</v>
      </c>
      <c r="J80" s="19">
        <f t="shared" ref="J80:L80" si="37">SUM(J71:J79)</f>
        <v>938.03</v>
      </c>
      <c r="K80" s="25"/>
      <c r="L80" s="19">
        <f t="shared" si="37"/>
        <v>80.89</v>
      </c>
    </row>
    <row r="81" spans="1:12" ht="15.75" customHeight="1" x14ac:dyDescent="0.25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690</v>
      </c>
      <c r="G81" s="32">
        <f t="shared" ref="G81" si="38">G70+G80</f>
        <v>31.34</v>
      </c>
      <c r="H81" s="32">
        <f t="shared" ref="H81" si="39">H70+H80</f>
        <v>28.18</v>
      </c>
      <c r="I81" s="32">
        <f t="shared" ref="I81" si="40">I70+I80</f>
        <v>115.86</v>
      </c>
      <c r="J81" s="32">
        <f t="shared" ref="J81:L81" si="41">J70+J80</f>
        <v>938.03</v>
      </c>
      <c r="K81" s="32"/>
      <c r="L81" s="32">
        <f t="shared" si="41"/>
        <v>80.89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5" x14ac:dyDescent="0.3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5" x14ac:dyDescent="0.3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5" x14ac:dyDescent="0.3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25" x14ac:dyDescent="0.35">
      <c r="A91" s="23"/>
      <c r="B91" s="15"/>
      <c r="C91" s="11"/>
      <c r="D91" s="7" t="s">
        <v>27</v>
      </c>
      <c r="E91" s="42" t="s">
        <v>70</v>
      </c>
      <c r="F91" s="43">
        <v>250</v>
      </c>
      <c r="G91" s="43">
        <v>2.69</v>
      </c>
      <c r="H91" s="43">
        <v>2.84</v>
      </c>
      <c r="I91" s="43">
        <v>17.14</v>
      </c>
      <c r="J91" s="43">
        <v>104.75</v>
      </c>
      <c r="K91" s="44">
        <v>103</v>
      </c>
      <c r="L91" s="43">
        <v>18.79</v>
      </c>
    </row>
    <row r="92" spans="1:12" ht="14.5" x14ac:dyDescent="0.35">
      <c r="A92" s="23"/>
      <c r="B92" s="15"/>
      <c r="C92" s="11"/>
      <c r="D92" s="7" t="s">
        <v>28</v>
      </c>
      <c r="E92" s="42" t="s">
        <v>55</v>
      </c>
      <c r="F92" s="43">
        <v>50</v>
      </c>
      <c r="G92" s="43">
        <v>11.55</v>
      </c>
      <c r="H92" s="43">
        <v>10.92</v>
      </c>
      <c r="I92" s="43">
        <v>6.83</v>
      </c>
      <c r="J92" s="43">
        <v>170.98</v>
      </c>
      <c r="K92" s="44">
        <v>235</v>
      </c>
      <c r="L92" s="43">
        <v>40.130000000000003</v>
      </c>
    </row>
    <row r="93" spans="1:12" ht="14.5" x14ac:dyDescent="0.35">
      <c r="A93" s="23"/>
      <c r="B93" s="15"/>
      <c r="C93" s="11"/>
      <c r="D93" s="7" t="s">
        <v>29</v>
      </c>
      <c r="E93" s="42" t="s">
        <v>48</v>
      </c>
      <c r="F93" s="43">
        <v>150</v>
      </c>
      <c r="G93" s="43">
        <v>3.67</v>
      </c>
      <c r="H93" s="43">
        <v>5.76</v>
      </c>
      <c r="I93" s="43">
        <v>24.53</v>
      </c>
      <c r="J93" s="43">
        <v>164.7</v>
      </c>
      <c r="K93" s="44">
        <v>694</v>
      </c>
      <c r="L93" s="43">
        <v>12.5</v>
      </c>
    </row>
    <row r="94" spans="1:12" ht="14.5" x14ac:dyDescent="0.35">
      <c r="A94" s="23"/>
      <c r="B94" s="15"/>
      <c r="C94" s="11"/>
      <c r="D94" s="7" t="s">
        <v>30</v>
      </c>
      <c r="E94" s="42" t="s">
        <v>56</v>
      </c>
      <c r="F94" s="43">
        <v>200</v>
      </c>
      <c r="G94" s="43">
        <v>0.39</v>
      </c>
      <c r="H94" s="43">
        <v>0.8</v>
      </c>
      <c r="I94" s="43">
        <v>30.15</v>
      </c>
      <c r="J94" s="43">
        <v>140.80000000000001</v>
      </c>
      <c r="K94" s="44">
        <v>355</v>
      </c>
      <c r="L94" s="43">
        <v>12.86</v>
      </c>
    </row>
    <row r="95" spans="1:12" ht="14.5" x14ac:dyDescent="0.35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2.16</v>
      </c>
      <c r="H95" s="43">
        <v>0.4</v>
      </c>
      <c r="I95" s="43">
        <v>19.32</v>
      </c>
      <c r="J95" s="43">
        <v>136</v>
      </c>
      <c r="K95" s="44" t="s">
        <v>46</v>
      </c>
      <c r="L95" s="43">
        <v>2.74</v>
      </c>
    </row>
    <row r="96" spans="1:12" ht="14.5" x14ac:dyDescent="0.35">
      <c r="A96" s="23"/>
      <c r="B96" s="15"/>
      <c r="C96" s="11"/>
      <c r="D96" s="7" t="s">
        <v>32</v>
      </c>
      <c r="E96" s="42" t="s">
        <v>45</v>
      </c>
      <c r="F96" s="43">
        <v>20</v>
      </c>
      <c r="G96" s="43">
        <v>1.85</v>
      </c>
      <c r="H96" s="43">
        <v>1.44</v>
      </c>
      <c r="I96" s="43">
        <v>21.14</v>
      </c>
      <c r="J96" s="43">
        <v>136</v>
      </c>
      <c r="K96" s="44" t="s">
        <v>46</v>
      </c>
      <c r="L96" s="43">
        <v>1.2</v>
      </c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33</v>
      </c>
      <c r="E99" s="9"/>
      <c r="F99" s="19">
        <f>SUM(F90:F98)</f>
        <v>700</v>
      </c>
      <c r="G99" s="19">
        <f t="shared" ref="G99" si="46">SUM(G90:G98)</f>
        <v>22.310000000000002</v>
      </c>
      <c r="H99" s="19">
        <f t="shared" ref="H99" si="47">SUM(H90:H98)</f>
        <v>22.16</v>
      </c>
      <c r="I99" s="19">
        <f t="shared" ref="I99" si="48">SUM(I90:I98)</f>
        <v>119.11</v>
      </c>
      <c r="J99" s="19">
        <f t="shared" ref="J99:L99" si="49">SUM(J90:J98)</f>
        <v>853.23</v>
      </c>
      <c r="K99" s="25"/>
      <c r="L99" s="19">
        <f t="shared" si="49"/>
        <v>88.22</v>
      </c>
    </row>
    <row r="100" spans="1:12" ht="15.75" customHeight="1" x14ac:dyDescent="0.25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700</v>
      </c>
      <c r="G100" s="32">
        <f t="shared" ref="G100" si="50">G89+G99</f>
        <v>22.310000000000002</v>
      </c>
      <c r="H100" s="32">
        <f t="shared" ref="H100" si="51">H89+H99</f>
        <v>22.16</v>
      </c>
      <c r="I100" s="32">
        <f t="shared" ref="I100" si="52">I89+I99</f>
        <v>119.11</v>
      </c>
      <c r="J100" s="32">
        <f t="shared" ref="J100:L100" si="53">J89+J99</f>
        <v>853.23</v>
      </c>
      <c r="K100" s="32"/>
      <c r="L100" s="32">
        <f t="shared" si="53"/>
        <v>88.22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5" x14ac:dyDescent="0.3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5" x14ac:dyDescent="0.3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5" x14ac:dyDescent="0.3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5" x14ac:dyDescent="0.3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5" x14ac:dyDescent="0.35">
      <c r="A110" s="23"/>
      <c r="B110" s="15"/>
      <c r="C110" s="11"/>
      <c r="D110" s="7" t="s">
        <v>27</v>
      </c>
      <c r="E110" s="42" t="s">
        <v>67</v>
      </c>
      <c r="F110" s="43">
        <v>250</v>
      </c>
      <c r="G110" s="43">
        <v>5.49</v>
      </c>
      <c r="H110" s="43">
        <v>5.28</v>
      </c>
      <c r="I110" s="43">
        <v>16.329999999999998</v>
      </c>
      <c r="J110" s="43">
        <v>134.75</v>
      </c>
      <c r="K110" s="44">
        <v>102</v>
      </c>
      <c r="L110" s="43">
        <v>18.84</v>
      </c>
    </row>
    <row r="111" spans="1:12" ht="14.5" x14ac:dyDescent="0.35">
      <c r="A111" s="23"/>
      <c r="B111" s="15"/>
      <c r="C111" s="11"/>
      <c r="D111" s="7" t="s">
        <v>28</v>
      </c>
      <c r="E111" s="42" t="s">
        <v>57</v>
      </c>
      <c r="F111" s="43">
        <v>100</v>
      </c>
      <c r="G111" s="43">
        <v>11.78</v>
      </c>
      <c r="H111" s="43">
        <v>12.91</v>
      </c>
      <c r="I111" s="43">
        <v>14.9</v>
      </c>
      <c r="J111" s="43">
        <v>223.02</v>
      </c>
      <c r="K111" s="44">
        <v>279</v>
      </c>
      <c r="L111" s="43">
        <v>30.9</v>
      </c>
    </row>
    <row r="112" spans="1:12" ht="14.5" x14ac:dyDescent="0.35">
      <c r="A112" s="23"/>
      <c r="B112" s="15"/>
      <c r="C112" s="11"/>
      <c r="D112" s="7" t="s">
        <v>29</v>
      </c>
      <c r="E112" s="42" t="s">
        <v>42</v>
      </c>
      <c r="F112" s="43">
        <v>150</v>
      </c>
      <c r="G112" s="43">
        <v>2.4</v>
      </c>
      <c r="H112" s="43">
        <v>2.88</v>
      </c>
      <c r="I112" s="43">
        <v>25.02</v>
      </c>
      <c r="J112" s="43">
        <v>135.69999999999999</v>
      </c>
      <c r="K112" s="44">
        <v>304</v>
      </c>
      <c r="L112" s="43">
        <v>10.59</v>
      </c>
    </row>
    <row r="113" spans="1:12" ht="14.5" x14ac:dyDescent="0.35">
      <c r="A113" s="23"/>
      <c r="B113" s="15"/>
      <c r="C113" s="11"/>
      <c r="D113" s="7" t="s">
        <v>30</v>
      </c>
      <c r="E113" s="42" t="s">
        <v>58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17</v>
      </c>
    </row>
    <row r="114" spans="1:12" ht="14.5" x14ac:dyDescent="0.35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2.16</v>
      </c>
      <c r="H114" s="43">
        <v>0.4</v>
      </c>
      <c r="I114" s="43">
        <v>19.32</v>
      </c>
      <c r="J114" s="43">
        <v>136</v>
      </c>
      <c r="K114" s="44" t="s">
        <v>46</v>
      </c>
      <c r="L114" s="43">
        <v>2.74</v>
      </c>
    </row>
    <row r="115" spans="1:12" ht="14.5" x14ac:dyDescent="0.3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1.85</v>
      </c>
      <c r="H115" s="43">
        <v>1.44</v>
      </c>
      <c r="I115" s="43">
        <v>21.14</v>
      </c>
      <c r="J115" s="43">
        <v>136</v>
      </c>
      <c r="K115" s="44" t="s">
        <v>46</v>
      </c>
      <c r="L115" s="43">
        <v>1.2</v>
      </c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24.68</v>
      </c>
      <c r="H118" s="19">
        <f t="shared" si="56"/>
        <v>22.91</v>
      </c>
      <c r="I118" s="19">
        <f t="shared" si="56"/>
        <v>116.91000000000001</v>
      </c>
      <c r="J118" s="19">
        <f t="shared" si="56"/>
        <v>850.27</v>
      </c>
      <c r="K118" s="25"/>
      <c r="L118" s="19">
        <f t="shared" ref="L118" si="57">SUM(L109:L117)</f>
        <v>81.27</v>
      </c>
    </row>
    <row r="119" spans="1:12" ht="14.5" x14ac:dyDescent="0.2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750</v>
      </c>
      <c r="G119" s="32">
        <f t="shared" ref="G119" si="58">G108+G118</f>
        <v>24.68</v>
      </c>
      <c r="H119" s="32">
        <f t="shared" ref="H119" si="59">H108+H118</f>
        <v>22.91</v>
      </c>
      <c r="I119" s="32">
        <f t="shared" ref="I119" si="60">I108+I118</f>
        <v>116.91000000000001</v>
      </c>
      <c r="J119" s="32">
        <f t="shared" ref="J119:L119" si="61">J108+J118</f>
        <v>850.27</v>
      </c>
      <c r="K119" s="32"/>
      <c r="L119" s="32">
        <f t="shared" si="61"/>
        <v>81.27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5" x14ac:dyDescent="0.3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5" x14ac:dyDescent="0.3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5" x14ac:dyDescent="0.3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5" x14ac:dyDescent="0.3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5" x14ac:dyDescent="0.3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5" x14ac:dyDescent="0.35">
      <c r="A129" s="14"/>
      <c r="B129" s="15"/>
      <c r="C129" s="11"/>
      <c r="D129" s="7" t="s">
        <v>27</v>
      </c>
      <c r="E129" s="42" t="s">
        <v>73</v>
      </c>
      <c r="F129" s="43">
        <v>250</v>
      </c>
      <c r="G129" s="43">
        <v>2.7</v>
      </c>
      <c r="H129" s="43">
        <v>7.2</v>
      </c>
      <c r="I129" s="43">
        <v>13.35</v>
      </c>
      <c r="J129" s="43">
        <v>123.9</v>
      </c>
      <c r="K129" s="44">
        <v>96</v>
      </c>
      <c r="L129" s="43">
        <v>31.07</v>
      </c>
    </row>
    <row r="130" spans="1:12" ht="14.5" x14ac:dyDescent="0.35">
      <c r="A130" s="14"/>
      <c r="B130" s="15"/>
      <c r="C130" s="11"/>
      <c r="D130" s="7" t="s">
        <v>28</v>
      </c>
      <c r="E130" s="42" t="s">
        <v>59</v>
      </c>
      <c r="F130" s="43">
        <v>80</v>
      </c>
      <c r="G130" s="43">
        <v>17.649999999999999</v>
      </c>
      <c r="H130" s="43">
        <v>14.58</v>
      </c>
      <c r="I130" s="43">
        <v>4.7</v>
      </c>
      <c r="J130" s="43">
        <v>221</v>
      </c>
      <c r="K130" s="44">
        <v>293</v>
      </c>
      <c r="L130" s="43">
        <v>51.73</v>
      </c>
    </row>
    <row r="131" spans="1:12" ht="14.5" x14ac:dyDescent="0.35">
      <c r="A131" s="14"/>
      <c r="B131" s="15"/>
      <c r="C131" s="11"/>
      <c r="D131" s="7" t="s">
        <v>29</v>
      </c>
      <c r="E131" s="42" t="s">
        <v>52</v>
      </c>
      <c r="F131" s="43">
        <v>150</v>
      </c>
      <c r="G131" s="43">
        <v>8.77</v>
      </c>
      <c r="H131" s="43">
        <v>9.35</v>
      </c>
      <c r="I131" s="43">
        <v>57.93</v>
      </c>
      <c r="J131" s="43">
        <v>336.51</v>
      </c>
      <c r="K131" s="44">
        <v>309</v>
      </c>
      <c r="L131" s="43">
        <v>9.0399999999999991</v>
      </c>
    </row>
    <row r="132" spans="1:12" ht="14.5" x14ac:dyDescent="0.35">
      <c r="A132" s="14"/>
      <c r="B132" s="15"/>
      <c r="C132" s="11"/>
      <c r="D132" s="7" t="s">
        <v>30</v>
      </c>
      <c r="E132" s="42" t="s">
        <v>60</v>
      </c>
      <c r="F132" s="43">
        <v>200</v>
      </c>
      <c r="G132" s="43">
        <v>0.04</v>
      </c>
      <c r="H132" s="43">
        <v>0</v>
      </c>
      <c r="I132" s="43">
        <v>24.76</v>
      </c>
      <c r="J132" s="43">
        <v>94.2</v>
      </c>
      <c r="K132" s="44">
        <v>349</v>
      </c>
      <c r="L132" s="43">
        <v>6.04</v>
      </c>
    </row>
    <row r="133" spans="1:12" ht="14.5" x14ac:dyDescent="0.35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2.16</v>
      </c>
      <c r="H133" s="43">
        <v>0.4</v>
      </c>
      <c r="I133" s="43">
        <v>19.32</v>
      </c>
      <c r="J133" s="43">
        <v>136</v>
      </c>
      <c r="K133" s="44" t="s">
        <v>46</v>
      </c>
      <c r="L133" s="43">
        <v>2.74</v>
      </c>
    </row>
    <row r="134" spans="1:12" ht="14.5" x14ac:dyDescent="0.3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1.85</v>
      </c>
      <c r="H134" s="43">
        <v>1.44</v>
      </c>
      <c r="I134" s="43">
        <v>21.14</v>
      </c>
      <c r="J134" s="43">
        <v>136</v>
      </c>
      <c r="K134" s="44" t="s">
        <v>46</v>
      </c>
      <c r="L134" s="43">
        <v>1.2</v>
      </c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33.169999999999995</v>
      </c>
      <c r="H137" s="19">
        <f t="shared" si="64"/>
        <v>32.97</v>
      </c>
      <c r="I137" s="19">
        <f t="shared" si="64"/>
        <v>141.19999999999999</v>
      </c>
      <c r="J137" s="19">
        <f t="shared" si="64"/>
        <v>1047.6100000000001</v>
      </c>
      <c r="K137" s="25"/>
      <c r="L137" s="19">
        <f t="shared" ref="L137" si="65">SUM(L128:L136)</f>
        <v>101.82000000000001</v>
      </c>
    </row>
    <row r="138" spans="1:12" ht="14.5" x14ac:dyDescent="0.2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730</v>
      </c>
      <c r="G138" s="32">
        <f t="shared" ref="G138" si="66">G127+G137</f>
        <v>33.169999999999995</v>
      </c>
      <c r="H138" s="32">
        <f t="shared" ref="H138" si="67">H127+H137</f>
        <v>32.97</v>
      </c>
      <c r="I138" s="32">
        <f t="shared" ref="I138" si="68">I127+I137</f>
        <v>141.19999999999999</v>
      </c>
      <c r="J138" s="32">
        <f t="shared" ref="J138:L138" si="69">J127+J137</f>
        <v>1047.6100000000001</v>
      </c>
      <c r="K138" s="32"/>
      <c r="L138" s="32">
        <f t="shared" si="69"/>
        <v>101.82000000000001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5" x14ac:dyDescent="0.3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5" x14ac:dyDescent="0.3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5" x14ac:dyDescent="0.3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5" x14ac:dyDescent="0.35">
      <c r="A148" s="23"/>
      <c r="B148" s="15"/>
      <c r="C148" s="11"/>
      <c r="D148" s="7" t="s">
        <v>27</v>
      </c>
      <c r="E148" s="42" t="s">
        <v>71</v>
      </c>
      <c r="F148" s="43">
        <v>250</v>
      </c>
      <c r="G148" s="43">
        <v>1.98</v>
      </c>
      <c r="H148" s="43">
        <v>2.74</v>
      </c>
      <c r="I148" s="43">
        <v>14.58</v>
      </c>
      <c r="J148" s="43">
        <v>90.75</v>
      </c>
      <c r="K148" s="44">
        <v>101</v>
      </c>
      <c r="L148" s="43">
        <v>18.47</v>
      </c>
    </row>
    <row r="149" spans="1:12" ht="14.5" x14ac:dyDescent="0.35">
      <c r="A149" s="23"/>
      <c r="B149" s="15"/>
      <c r="C149" s="11"/>
      <c r="D149" s="7" t="s">
        <v>28</v>
      </c>
      <c r="E149" s="42" t="s">
        <v>61</v>
      </c>
      <c r="F149" s="43">
        <v>100</v>
      </c>
      <c r="G149" s="43">
        <v>15.55</v>
      </c>
      <c r="H149" s="43">
        <v>11.55</v>
      </c>
      <c r="I149" s="43">
        <v>15.7</v>
      </c>
      <c r="J149" s="43">
        <v>228.75</v>
      </c>
      <c r="K149" s="44">
        <v>268</v>
      </c>
      <c r="L149" s="43">
        <v>20.12</v>
      </c>
    </row>
    <row r="150" spans="1:12" ht="14.5" x14ac:dyDescent="0.35">
      <c r="A150" s="23"/>
      <c r="B150" s="15"/>
      <c r="C150" s="11"/>
      <c r="D150" s="7" t="s">
        <v>29</v>
      </c>
      <c r="E150" s="42" t="s">
        <v>62</v>
      </c>
      <c r="F150" s="43">
        <v>150</v>
      </c>
      <c r="G150" s="43">
        <v>10.35</v>
      </c>
      <c r="H150" s="43">
        <v>7.3</v>
      </c>
      <c r="I150" s="43">
        <v>46.36</v>
      </c>
      <c r="J150" s="43">
        <v>292.5</v>
      </c>
      <c r="K150" s="44">
        <v>302</v>
      </c>
      <c r="L150" s="43">
        <v>8.11</v>
      </c>
    </row>
    <row r="151" spans="1:12" ht="14.5" x14ac:dyDescent="0.35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0.04</v>
      </c>
      <c r="H151" s="43">
        <v>0</v>
      </c>
      <c r="I151" s="43">
        <v>24.76</v>
      </c>
      <c r="J151" s="43">
        <v>94.2</v>
      </c>
      <c r="K151" s="44">
        <v>349</v>
      </c>
      <c r="L151" s="43">
        <v>3.84</v>
      </c>
    </row>
    <row r="152" spans="1:12" ht="14.5" x14ac:dyDescent="0.35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2.16</v>
      </c>
      <c r="H152" s="43">
        <v>0.4</v>
      </c>
      <c r="I152" s="43">
        <v>19.32</v>
      </c>
      <c r="J152" s="43">
        <v>136</v>
      </c>
      <c r="K152" s="44" t="s">
        <v>46</v>
      </c>
      <c r="L152" s="43">
        <v>2.74</v>
      </c>
    </row>
    <row r="153" spans="1:12" ht="14.5" x14ac:dyDescent="0.3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1.85</v>
      </c>
      <c r="H153" s="43">
        <v>1.44</v>
      </c>
      <c r="I153" s="43">
        <v>21.14</v>
      </c>
      <c r="J153" s="43">
        <v>136</v>
      </c>
      <c r="K153" s="44" t="s">
        <v>46</v>
      </c>
      <c r="L153" s="43">
        <v>1.2</v>
      </c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33</v>
      </c>
      <c r="E156" s="9"/>
      <c r="F156" s="19">
        <f>SUM(F147:F155)</f>
        <v>750</v>
      </c>
      <c r="G156" s="19">
        <f t="shared" ref="G156:J156" si="72">SUM(G147:G155)</f>
        <v>31.930000000000003</v>
      </c>
      <c r="H156" s="19">
        <f t="shared" si="72"/>
        <v>23.43</v>
      </c>
      <c r="I156" s="19">
        <f t="shared" si="72"/>
        <v>141.86000000000001</v>
      </c>
      <c r="J156" s="19">
        <f t="shared" si="72"/>
        <v>978.2</v>
      </c>
      <c r="K156" s="25"/>
      <c r="L156" s="19">
        <f t="shared" ref="L156" si="73">SUM(L147:L155)</f>
        <v>54.480000000000011</v>
      </c>
    </row>
    <row r="157" spans="1:12" ht="14.5" x14ac:dyDescent="0.2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750</v>
      </c>
      <c r="G157" s="32">
        <f t="shared" ref="G157" si="74">G146+G156</f>
        <v>31.930000000000003</v>
      </c>
      <c r="H157" s="32">
        <f t="shared" ref="H157" si="75">H146+H156</f>
        <v>23.43</v>
      </c>
      <c r="I157" s="32">
        <f t="shared" ref="I157" si="76">I146+I156</f>
        <v>141.86000000000001</v>
      </c>
      <c r="J157" s="32">
        <f t="shared" ref="J157:L157" si="77">J146+J156</f>
        <v>978.2</v>
      </c>
      <c r="K157" s="32"/>
      <c r="L157" s="32">
        <f t="shared" si="77"/>
        <v>54.480000000000011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5" x14ac:dyDescent="0.3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5" x14ac:dyDescent="0.3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5" x14ac:dyDescent="0.3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72</v>
      </c>
      <c r="F167" s="43">
        <v>250</v>
      </c>
      <c r="G167" s="43">
        <v>1.81</v>
      </c>
      <c r="H167" s="43">
        <v>4.91</v>
      </c>
      <c r="I167" s="43">
        <v>125.25</v>
      </c>
      <c r="J167" s="43">
        <v>102.5</v>
      </c>
      <c r="K167" s="44">
        <v>82</v>
      </c>
      <c r="L167" s="43">
        <v>22.19</v>
      </c>
    </row>
    <row r="168" spans="1:12" ht="14.5" x14ac:dyDescent="0.35">
      <c r="A168" s="23"/>
      <c r="B168" s="15"/>
      <c r="C168" s="11"/>
      <c r="D168" s="7" t="s">
        <v>28</v>
      </c>
      <c r="E168" s="42" t="s">
        <v>63</v>
      </c>
      <c r="F168" s="43">
        <v>50</v>
      </c>
      <c r="G168" s="43">
        <v>12.44</v>
      </c>
      <c r="H168" s="43">
        <v>9.24</v>
      </c>
      <c r="I168" s="43">
        <v>12.56</v>
      </c>
      <c r="J168" s="43">
        <v>183</v>
      </c>
      <c r="K168" s="44">
        <v>268</v>
      </c>
      <c r="L168" s="43">
        <v>30.84</v>
      </c>
    </row>
    <row r="169" spans="1:12" ht="14.5" x14ac:dyDescent="0.35">
      <c r="A169" s="23"/>
      <c r="B169" s="15"/>
      <c r="C169" s="11"/>
      <c r="D169" s="7" t="s">
        <v>29</v>
      </c>
      <c r="E169" s="42" t="s">
        <v>64</v>
      </c>
      <c r="F169" s="43">
        <v>150</v>
      </c>
      <c r="G169" s="43">
        <v>3.26</v>
      </c>
      <c r="H169" s="43">
        <v>12.59</v>
      </c>
      <c r="I169" s="43">
        <v>22.66</v>
      </c>
      <c r="J169" s="43">
        <v>216</v>
      </c>
      <c r="K169" s="44">
        <v>142</v>
      </c>
      <c r="L169" s="43">
        <v>14.86</v>
      </c>
    </row>
    <row r="170" spans="1:12" ht="14.5" x14ac:dyDescent="0.35">
      <c r="A170" s="23"/>
      <c r="B170" s="15"/>
      <c r="C170" s="11"/>
      <c r="D170" s="7" t="s">
        <v>30</v>
      </c>
      <c r="E170" s="42" t="s">
        <v>49</v>
      </c>
      <c r="F170" s="43">
        <v>200</v>
      </c>
      <c r="G170" s="43">
        <v>0.04</v>
      </c>
      <c r="H170" s="43">
        <v>0</v>
      </c>
      <c r="I170" s="43">
        <v>24.76</v>
      </c>
      <c r="J170" s="43">
        <v>94.2</v>
      </c>
      <c r="K170" s="44">
        <v>355</v>
      </c>
      <c r="L170" s="43">
        <v>8.48</v>
      </c>
    </row>
    <row r="171" spans="1:12" ht="14.5" x14ac:dyDescent="0.35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2.16</v>
      </c>
      <c r="H171" s="43">
        <v>0.4</v>
      </c>
      <c r="I171" s="43">
        <v>19.32</v>
      </c>
      <c r="J171" s="43">
        <v>136</v>
      </c>
      <c r="K171" s="44" t="s">
        <v>46</v>
      </c>
      <c r="L171" s="43">
        <v>2.74</v>
      </c>
    </row>
    <row r="172" spans="1:12" ht="14.5" x14ac:dyDescent="0.3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1.85</v>
      </c>
      <c r="H172" s="43">
        <v>1.44</v>
      </c>
      <c r="I172" s="43">
        <v>21.14</v>
      </c>
      <c r="J172" s="43">
        <v>136</v>
      </c>
      <c r="K172" s="44" t="s">
        <v>46</v>
      </c>
      <c r="L172" s="43">
        <v>1.2</v>
      </c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33</v>
      </c>
      <c r="E175" s="9"/>
      <c r="F175" s="19">
        <f>SUM(F166:F174)</f>
        <v>700</v>
      </c>
      <c r="G175" s="19">
        <f t="shared" ref="G175:J175" si="80">SUM(G166:G174)</f>
        <v>21.56</v>
      </c>
      <c r="H175" s="19">
        <f t="shared" si="80"/>
        <v>28.580000000000002</v>
      </c>
      <c r="I175" s="19">
        <f t="shared" si="80"/>
        <v>225.69</v>
      </c>
      <c r="J175" s="19">
        <f t="shared" si="80"/>
        <v>867.7</v>
      </c>
      <c r="K175" s="25"/>
      <c r="L175" s="19">
        <f t="shared" ref="L175" si="81">SUM(L166:L174)</f>
        <v>80.31</v>
      </c>
    </row>
    <row r="176" spans="1:12" ht="14.5" x14ac:dyDescent="0.2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700</v>
      </c>
      <c r="G176" s="32">
        <f t="shared" ref="G176" si="82">G165+G175</f>
        <v>21.56</v>
      </c>
      <c r="H176" s="32">
        <f t="shared" ref="H176" si="83">H165+H175</f>
        <v>28.580000000000002</v>
      </c>
      <c r="I176" s="32">
        <f t="shared" ref="I176" si="84">I165+I175</f>
        <v>225.69</v>
      </c>
      <c r="J176" s="32">
        <f t="shared" ref="J176:L176" si="85">J165+J175</f>
        <v>867.7</v>
      </c>
      <c r="K176" s="32"/>
      <c r="L176" s="32">
        <f t="shared" si="85"/>
        <v>80.31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5" x14ac:dyDescent="0.3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5" x14ac:dyDescent="0.3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5" x14ac:dyDescent="0.3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5" x14ac:dyDescent="0.3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5" x14ac:dyDescent="0.3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5" x14ac:dyDescent="0.35">
      <c r="A186" s="23"/>
      <c r="B186" s="15"/>
      <c r="C186" s="11"/>
      <c r="D186" s="7" t="s">
        <v>27</v>
      </c>
      <c r="E186" s="42" t="s">
        <v>65</v>
      </c>
      <c r="F186" s="43">
        <v>250</v>
      </c>
      <c r="G186" s="43">
        <v>7.29</v>
      </c>
      <c r="H186" s="43">
        <v>5.7</v>
      </c>
      <c r="I186" s="43">
        <v>16.989999999999998</v>
      </c>
      <c r="J186" s="43">
        <v>148.5</v>
      </c>
      <c r="K186" s="44">
        <v>104</v>
      </c>
      <c r="L186" s="43">
        <v>6.59</v>
      </c>
    </row>
    <row r="187" spans="1:12" ht="14.5" x14ac:dyDescent="0.35">
      <c r="A187" s="23"/>
      <c r="B187" s="15"/>
      <c r="C187" s="11"/>
      <c r="D187" s="7" t="s">
        <v>28</v>
      </c>
      <c r="E187" s="42" t="s">
        <v>51</v>
      </c>
      <c r="F187" s="43">
        <v>100</v>
      </c>
      <c r="G187" s="43">
        <v>14.55</v>
      </c>
      <c r="H187" s="43">
        <v>16.79</v>
      </c>
      <c r="I187" s="43">
        <v>2.89</v>
      </c>
      <c r="J187" s="43">
        <v>221</v>
      </c>
      <c r="K187" s="44">
        <v>260</v>
      </c>
      <c r="L187" s="43">
        <v>58.04</v>
      </c>
    </row>
    <row r="188" spans="1:12" ht="14.5" x14ac:dyDescent="0.35">
      <c r="A188" s="23"/>
      <c r="B188" s="15"/>
      <c r="C188" s="11"/>
      <c r="D188" s="7" t="s">
        <v>29</v>
      </c>
      <c r="E188" s="42" t="s">
        <v>52</v>
      </c>
      <c r="F188" s="43">
        <v>150</v>
      </c>
      <c r="G188" s="43">
        <v>8.77</v>
      </c>
      <c r="H188" s="43">
        <v>9.35</v>
      </c>
      <c r="I188" s="43">
        <v>57.93</v>
      </c>
      <c r="J188" s="43">
        <v>336.51</v>
      </c>
      <c r="K188" s="44">
        <v>309</v>
      </c>
      <c r="L188" s="43">
        <v>9.0399999999999991</v>
      </c>
    </row>
    <row r="189" spans="1:12" ht="14.5" x14ac:dyDescent="0.35">
      <c r="A189" s="23"/>
      <c r="B189" s="15"/>
      <c r="C189" s="11"/>
      <c r="D189" s="7" t="s">
        <v>30</v>
      </c>
      <c r="E189" s="42" t="s">
        <v>53</v>
      </c>
      <c r="F189" s="43">
        <v>200</v>
      </c>
      <c r="G189" s="43">
        <v>0.04</v>
      </c>
      <c r="H189" s="43">
        <v>0</v>
      </c>
      <c r="I189" s="43">
        <v>24.76</v>
      </c>
      <c r="J189" s="43">
        <v>94.2</v>
      </c>
      <c r="K189" s="44">
        <v>349</v>
      </c>
      <c r="L189" s="43">
        <v>6.28</v>
      </c>
    </row>
    <row r="190" spans="1:12" ht="14.5" x14ac:dyDescent="0.35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2.16</v>
      </c>
      <c r="H190" s="43">
        <v>0.4</v>
      </c>
      <c r="I190" s="43">
        <v>19.32</v>
      </c>
      <c r="J190" s="43">
        <v>136</v>
      </c>
      <c r="K190" s="44" t="s">
        <v>46</v>
      </c>
      <c r="L190" s="43">
        <v>2.74</v>
      </c>
    </row>
    <row r="191" spans="1:12" ht="14.5" x14ac:dyDescent="0.3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1.85</v>
      </c>
      <c r="H191" s="43">
        <v>1.44</v>
      </c>
      <c r="I191" s="43">
        <v>21.14</v>
      </c>
      <c r="J191" s="43">
        <v>136</v>
      </c>
      <c r="K191" s="44" t="s">
        <v>46</v>
      </c>
      <c r="L191" s="43">
        <v>1.2</v>
      </c>
    </row>
    <row r="192" spans="1:12" ht="14.5" x14ac:dyDescent="0.3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33</v>
      </c>
      <c r="E194" s="9"/>
      <c r="F194" s="19">
        <f>SUM(F185:F193)</f>
        <v>750</v>
      </c>
      <c r="G194" s="19">
        <f t="shared" ref="G194:J194" si="88">SUM(G185:G193)</f>
        <v>34.660000000000004</v>
      </c>
      <c r="H194" s="19">
        <f t="shared" si="88"/>
        <v>33.679999999999993</v>
      </c>
      <c r="I194" s="19">
        <f t="shared" si="88"/>
        <v>143.03000000000003</v>
      </c>
      <c r="J194" s="19">
        <f t="shared" si="88"/>
        <v>1072.21</v>
      </c>
      <c r="K194" s="25"/>
      <c r="L194" s="19">
        <f t="shared" ref="L194" si="89">SUM(L185:L193)</f>
        <v>83.889999999999986</v>
      </c>
    </row>
    <row r="195" spans="1:12" ht="14.5" x14ac:dyDescent="0.2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750</v>
      </c>
      <c r="G195" s="32">
        <f t="shared" ref="G195" si="90">G184+G194</f>
        <v>34.660000000000004</v>
      </c>
      <c r="H195" s="32">
        <f t="shared" ref="H195" si="91">H184+H194</f>
        <v>33.679999999999993</v>
      </c>
      <c r="I195" s="32">
        <f t="shared" ref="I195" si="92">I184+I194</f>
        <v>143.03000000000003</v>
      </c>
      <c r="J195" s="32">
        <f t="shared" ref="J195:L195" si="93">J184+J194</f>
        <v>1072.21</v>
      </c>
      <c r="K195" s="32"/>
      <c r="L195" s="32">
        <f t="shared" si="93"/>
        <v>83.889999999999986</v>
      </c>
    </row>
    <row r="196" spans="1:12" ht="13" x14ac:dyDescent="0.25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728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27.872000000000003</v>
      </c>
      <c r="H196" s="34">
        <f t="shared" si="94"/>
        <v>25.832000000000001</v>
      </c>
      <c r="I196" s="34">
        <f t="shared" si="94"/>
        <v>149.27900000000002</v>
      </c>
      <c r="J196" s="34">
        <f t="shared" si="94"/>
        <v>925.56600000000003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82.800000000000011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74" fitToHeight="0" orientation="landscape" r:id="rId1"/>
  <rowBreaks count="4" manualBreakCount="4">
    <brk id="43" max="16383" man="1"/>
    <brk id="81" max="16383" man="1"/>
    <brk id="119" max="16383" man="1"/>
    <brk id="1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Чухонцева</cp:lastModifiedBy>
  <cp:lastPrinted>2024-12-05T16:59:22Z</cp:lastPrinted>
  <dcterms:created xsi:type="dcterms:W3CDTF">2022-05-16T14:23:56Z</dcterms:created>
  <dcterms:modified xsi:type="dcterms:W3CDTF">2025-01-18T13:47:01Z</dcterms:modified>
</cp:coreProperties>
</file>